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'1'!$A$1:$I$23</definedName>
  </definedNames>
  <calcPr calcId="124519"/>
</workbook>
</file>

<file path=xl/calcChain.xml><?xml version="1.0" encoding="utf-8"?>
<calcChain xmlns="http://schemas.openxmlformats.org/spreadsheetml/2006/main">
  <c r="H19" i="4"/>
  <c r="H18"/>
  <c r="H17"/>
  <c r="H16"/>
  <c r="H15"/>
  <c r="H14"/>
  <c r="H11"/>
  <c r="H10"/>
  <c r="H9"/>
  <c r="H8"/>
  <c r="H7"/>
  <c r="H6"/>
  <c r="H12" l="1"/>
</calcChain>
</file>

<file path=xl/sharedStrings.xml><?xml version="1.0" encoding="utf-8"?>
<sst xmlns="http://schemas.openxmlformats.org/spreadsheetml/2006/main" count="86" uniqueCount="50">
  <si>
    <t>SCHEDULE "B" (BILL OF QUANTITIES)</t>
  </si>
  <si>
    <t>S.NO</t>
  </si>
  <si>
    <t>ITEM OF WORK</t>
  </si>
  <si>
    <t>QUANTITY</t>
  </si>
  <si>
    <t>RATE</t>
  </si>
  <si>
    <t>UNIT</t>
  </si>
  <si>
    <t>AMOUNT</t>
  </si>
  <si>
    <t>1/-</t>
  </si>
  <si>
    <t>Cft</t>
  </si>
  <si>
    <t>/-</t>
  </si>
  <si>
    <t>2/-</t>
  </si>
  <si>
    <t>3/-</t>
  </si>
  <si>
    <t>Rft</t>
  </si>
  <si>
    <t>4/-</t>
  </si>
  <si>
    <t>5/-</t>
  </si>
  <si>
    <t>Sft</t>
  </si>
  <si>
    <t>6/-</t>
  </si>
  <si>
    <t>TOTAL:</t>
  </si>
  <si>
    <t xml:space="preserve">                         CONTRACTOR</t>
  </si>
  <si>
    <t>EXECUTIVE ENGINEER
HIGHWAYS DIVISION DADU</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</si>
  <si>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</si>
  <si>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</si>
  <si>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</si>
  <si>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</si>
  <si>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</si>
  <si>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</si>
  <si>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</si>
  <si>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</si>
  <si>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</si>
  <si>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</si>
  <si>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</si>
  <si>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</si>
  <si>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</si>
  <si>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</si>
  <si>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</si>
  <si>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</si>
  <si>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</si>
  <si>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</si>
  <si>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</si>
  <si>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</si>
  <si>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</si>
  <si>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</si>
  <si>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</si>
  <si>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</si>
  <si>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</si>
  <si>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</si>
  <si>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</si>
  <si>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</si>
  <si>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</si>
  <si>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(20) W/R OF ROAD FOR VILLAGE MURADABAD CHANNA MILE 0/0-0/2</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</si>
</sst>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5" fillId="0" borderId="0" xfId="0" applyFont="1" applyBorder="1" applyAlignment="1">
      <alignment horizont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0" fontId="3" fillId="2" borderId="1"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23"/>
  <sheetViews>
    <sheetView tabSelected="1" view="pageBreakPreview" topLeftCell="A12" zoomScaleSheetLayoutView="100" workbookViewId="0">
      <selection activeCell="F22" sqref="F22"/>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41" t="s">
        <v>0</v>
      </c>
      <c r="B1" s="41"/>
      <c r="C1" s="41"/>
      <c r="D1" s="41"/>
      <c r="E1" s="41"/>
      <c r="F1" s="41"/>
      <c r="G1" s="41"/>
      <c r="H1" s="41"/>
      <c r="I1" s="41"/>
    </row>
    <row r="2" spans="1:9" ht="37.5" customHeight="1">
      <c r="A2" s="42" t="s">
        <v>49</v>
      </c>
      <c r="B2" s="42"/>
      <c r="C2" s="42"/>
      <c r="D2" s="42"/>
      <c r="E2" s="42"/>
      <c r="F2" s="42"/>
      <c r="G2" s="42"/>
      <c r="H2" s="42"/>
      <c r="I2" s="42"/>
    </row>
    <row r="3" spans="1:9" ht="32.25" customHeight="1" thickBot="1">
      <c r="A3" s="43" t="s">
        <v>20</v>
      </c>
      <c r="B3" s="43"/>
      <c r="C3" s="43"/>
      <c r="D3" s="43"/>
      <c r="E3" s="43"/>
      <c r="F3" s="43"/>
      <c r="G3" s="43"/>
      <c r="H3" s="43"/>
      <c r="I3" s="43"/>
    </row>
    <row r="4" spans="1:9" s="2" customFormat="1" ht="18.75" customHeight="1" thickTop="1" thickBot="1">
      <c r="A4" s="40" t="s">
        <v>1</v>
      </c>
      <c r="B4" s="40" t="s">
        <v>2</v>
      </c>
      <c r="C4" s="44" t="s">
        <v>3</v>
      </c>
      <c r="D4" s="44"/>
      <c r="E4" s="46" t="s">
        <v>4</v>
      </c>
      <c r="F4" s="47"/>
      <c r="G4" s="40" t="s">
        <v>5</v>
      </c>
      <c r="H4" s="46" t="s">
        <v>6</v>
      </c>
      <c r="I4" s="47"/>
    </row>
    <row r="5" spans="1:9" s="2" customFormat="1" ht="5.25" customHeight="1" thickTop="1">
      <c r="A5" s="3"/>
      <c r="B5" s="3"/>
      <c r="C5" s="3"/>
      <c r="D5" s="3"/>
      <c r="E5" s="3"/>
      <c r="F5" s="3"/>
      <c r="G5" s="3"/>
      <c r="H5" s="3"/>
      <c r="I5" s="3"/>
    </row>
    <row r="6" spans="1:9" ht="34.5" customHeight="1">
      <c r="A6" s="14" t="s">
        <v>7</v>
      </c>
      <c r="B6" s="13" t="s">
        <v>47</v>
      </c>
      <c r="C6" s="10">
        <v>2600</v>
      </c>
      <c r="D6" s="11" t="s">
        <v>15</v>
      </c>
      <c r="E6" s="15" t="s">
        <v>30</v>
      </c>
      <c r="F6" s="16">
        <v>146.41</v>
      </c>
      <c r="G6" s="11" t="s">
        <v>21</v>
      </c>
      <c r="H6" s="12">
        <f>C6*F6/100</f>
        <v>3806.66</v>
      </c>
      <c r="I6" s="11" t="s">
        <v>9</v>
      </c>
    </row>
    <row r="7" spans="1:9" ht="56.25" customHeight="1">
      <c r="A7" s="14" t="s">
        <v>10</v>
      </c>
      <c r="B7" s="13" t="s">
        <v>22</v>
      </c>
      <c r="C7" s="10">
        <v>4500</v>
      </c>
      <c r="D7" s="11" t="s">
        <v>12</v>
      </c>
      <c r="E7" s="10" t="s">
        <v>30</v>
      </c>
      <c r="F7" s="16">
        <v>2729.96</v>
      </c>
      <c r="G7" s="11" t="s">
        <v>31</v>
      </c>
      <c r="H7" s="12">
        <f>C7*F7/100</f>
        <v>122848.2</v>
      </c>
      <c r="I7" s="11" t="s">
        <v>9</v>
      </c>
    </row>
    <row r="8" spans="1:9" ht="123" customHeight="1">
      <c r="A8" s="14" t="s">
        <v>11</v>
      </c>
      <c r="B8" s="13" t="s">
        <v>23</v>
      </c>
      <c r="C8" s="10">
        <v>10200</v>
      </c>
      <c r="D8" s="11" t="s">
        <v>8</v>
      </c>
      <c r="E8" s="10" t="s">
        <v>30</v>
      </c>
      <c r="F8" s="16">
        <v>14555.61</v>
      </c>
      <c r="G8" s="11" t="s">
        <v>32</v>
      </c>
      <c r="H8" s="12">
        <f>C8*F8/100</f>
        <v>1484672.22</v>
      </c>
      <c r="I8" s="11" t="s">
        <v>9</v>
      </c>
    </row>
    <row r="9" spans="1:9" ht="57" customHeight="1">
      <c r="A9" s="14" t="s">
        <v>13</v>
      </c>
      <c r="B9" s="13" t="s">
        <v>24</v>
      </c>
      <c r="C9" s="10">
        <v>27200</v>
      </c>
      <c r="D9" s="11" t="s">
        <v>15</v>
      </c>
      <c r="E9" s="10" t="s">
        <v>30</v>
      </c>
      <c r="F9" s="16">
        <v>1624.97</v>
      </c>
      <c r="G9" s="11" t="s">
        <v>21</v>
      </c>
      <c r="H9" s="12">
        <f>C9*F9/100</f>
        <v>441991.84</v>
      </c>
      <c r="I9" s="11" t="s">
        <v>9</v>
      </c>
    </row>
    <row r="10" spans="1:9" ht="85.5" customHeight="1">
      <c r="A10" s="14" t="s">
        <v>14</v>
      </c>
      <c r="B10" s="13" t="s">
        <v>48</v>
      </c>
      <c r="C10" s="10">
        <v>27200</v>
      </c>
      <c r="D10" s="11" t="s">
        <v>15</v>
      </c>
      <c r="E10" s="10" t="s">
        <v>30</v>
      </c>
      <c r="F10" s="16">
        <v>4535.8</v>
      </c>
      <c r="G10" s="11" t="s">
        <v>21</v>
      </c>
      <c r="H10" s="12">
        <f>C10*F10/100</f>
        <v>1233737.6000000001</v>
      </c>
      <c r="I10" s="11" t="s">
        <v>9</v>
      </c>
    </row>
    <row r="11" spans="1:9" ht="44.25" customHeight="1" thickBot="1">
      <c r="A11" s="14" t="s">
        <v>16</v>
      </c>
      <c r="B11" s="13" t="s">
        <v>43</v>
      </c>
      <c r="C11" s="19">
        <v>40900</v>
      </c>
      <c r="D11" s="20" t="s">
        <v>8</v>
      </c>
      <c r="E11" s="19" t="s">
        <v>30</v>
      </c>
      <c r="F11" s="21">
        <v>6278.37</v>
      </c>
      <c r="G11" s="20" t="s">
        <v>44</v>
      </c>
      <c r="H11" s="22">
        <f>C11*F11/1000</f>
        <v>256785.33300000001</v>
      </c>
      <c r="I11" s="20" t="s">
        <v>9</v>
      </c>
    </row>
    <row r="12" spans="1:9" ht="18" customHeight="1" thickBot="1">
      <c r="A12" s="4"/>
      <c r="B12" s="5"/>
      <c r="C12" s="48" t="s">
        <v>17</v>
      </c>
      <c r="D12" s="49"/>
      <c r="E12" s="49"/>
      <c r="F12" s="49"/>
      <c r="G12" s="50"/>
      <c r="H12" s="23">
        <f>SUM(H6:H11)</f>
        <v>3543841.8530000006</v>
      </c>
      <c r="I12" s="24" t="s">
        <v>9</v>
      </c>
    </row>
    <row r="13" spans="1:9">
      <c r="A13" s="4"/>
      <c r="B13" s="5"/>
      <c r="C13" s="9"/>
      <c r="D13" s="9"/>
      <c r="E13" s="9"/>
      <c r="F13" s="9"/>
      <c r="G13" s="9"/>
      <c r="H13" s="6"/>
      <c r="I13" s="7"/>
    </row>
    <row r="14" spans="1:9" ht="21" customHeight="1">
      <c r="A14" s="14" t="s">
        <v>28</v>
      </c>
      <c r="B14" s="25" t="s">
        <v>34</v>
      </c>
      <c r="C14" s="26">
        <v>3.64</v>
      </c>
      <c r="D14" s="27" t="s">
        <v>25</v>
      </c>
      <c r="E14" s="26" t="s">
        <v>30</v>
      </c>
      <c r="F14" s="29">
        <v>81412</v>
      </c>
      <c r="G14" s="30" t="s">
        <v>27</v>
      </c>
      <c r="H14" s="28">
        <f>C14*F14</f>
        <v>296339.68</v>
      </c>
      <c r="I14" s="27" t="s">
        <v>9</v>
      </c>
    </row>
    <row r="15" spans="1:9" ht="21" customHeight="1">
      <c r="A15" s="14" t="s">
        <v>29</v>
      </c>
      <c r="B15" s="25" t="s">
        <v>35</v>
      </c>
      <c r="C15" s="26">
        <v>8.14</v>
      </c>
      <c r="D15" s="27" t="s">
        <v>25</v>
      </c>
      <c r="E15" s="26" t="s">
        <v>30</v>
      </c>
      <c r="F15" s="29">
        <v>81412</v>
      </c>
      <c r="G15" s="30" t="s">
        <v>27</v>
      </c>
      <c r="H15" s="28">
        <f>C15*F15</f>
        <v>662693.68000000005</v>
      </c>
      <c r="I15" s="27" t="s">
        <v>9</v>
      </c>
    </row>
    <row r="16" spans="1:9" ht="21" customHeight="1">
      <c r="A16" s="14" t="s">
        <v>38</v>
      </c>
      <c r="B16" s="25" t="s">
        <v>36</v>
      </c>
      <c r="C16" s="26">
        <v>18000</v>
      </c>
      <c r="D16" s="27" t="s">
        <v>26</v>
      </c>
      <c r="E16" s="26" t="s">
        <v>30</v>
      </c>
      <c r="F16" s="29">
        <v>6000</v>
      </c>
      <c r="G16" s="30" t="s">
        <v>33</v>
      </c>
      <c r="H16" s="28">
        <f>C16*F16/1000</f>
        <v>108000</v>
      </c>
      <c r="I16" s="27" t="s">
        <v>9</v>
      </c>
    </row>
    <row r="17" spans="1:9" ht="21" customHeight="1">
      <c r="A17" s="14" t="s">
        <v>39</v>
      </c>
      <c r="B17" s="25" t="s">
        <v>45</v>
      </c>
      <c r="C17" s="26">
        <v>1088</v>
      </c>
      <c r="D17" s="27" t="s">
        <v>8</v>
      </c>
      <c r="E17" s="26" t="s">
        <v>30</v>
      </c>
      <c r="F17" s="29">
        <v>1725</v>
      </c>
      <c r="G17" s="30" t="s">
        <v>32</v>
      </c>
      <c r="H17" s="28">
        <f>C17*F17/100</f>
        <v>18768</v>
      </c>
      <c r="I17" s="27" t="s">
        <v>9</v>
      </c>
    </row>
    <row r="18" spans="1:9" ht="21" customHeight="1">
      <c r="A18" s="14" t="s">
        <v>40</v>
      </c>
      <c r="B18" s="25" t="s">
        <v>46</v>
      </c>
      <c r="C18" s="26">
        <v>2720</v>
      </c>
      <c r="D18" s="27" t="s">
        <v>8</v>
      </c>
      <c r="E18" s="26" t="s">
        <v>30</v>
      </c>
      <c r="F18" s="29">
        <v>1725</v>
      </c>
      <c r="G18" s="30" t="s">
        <v>32</v>
      </c>
      <c r="H18" s="28">
        <f>C18*F18/100</f>
        <v>46920</v>
      </c>
      <c r="I18" s="27" t="s">
        <v>9</v>
      </c>
    </row>
    <row r="19" spans="1:9" ht="21" customHeight="1">
      <c r="A19" s="14" t="s">
        <v>41</v>
      </c>
      <c r="B19" s="25" t="s">
        <v>37</v>
      </c>
      <c r="C19" s="18">
        <v>1088</v>
      </c>
      <c r="D19" s="17" t="s">
        <v>8</v>
      </c>
      <c r="E19" s="18" t="s">
        <v>30</v>
      </c>
      <c r="F19" s="31">
        <v>736</v>
      </c>
      <c r="G19" s="32" t="s">
        <v>32</v>
      </c>
      <c r="H19" s="33">
        <f>C19*F19/100</f>
        <v>8007.68</v>
      </c>
      <c r="I19" s="17" t="s">
        <v>9</v>
      </c>
    </row>
    <row r="20" spans="1:9">
      <c r="A20" s="4"/>
      <c r="B20" s="34"/>
      <c r="C20" s="34"/>
      <c r="D20" s="34"/>
      <c r="E20" s="34"/>
      <c r="F20" s="34"/>
      <c r="G20" s="34"/>
      <c r="H20" s="6"/>
      <c r="I20" s="7"/>
    </row>
    <row r="21" spans="1:9" s="35" customFormat="1" ht="16.5" customHeight="1">
      <c r="A21" s="45" t="s">
        <v>42</v>
      </c>
      <c r="B21" s="45"/>
      <c r="C21" s="45"/>
      <c r="D21" s="45"/>
      <c r="E21" s="45"/>
      <c r="F21" s="45"/>
      <c r="G21" s="45"/>
      <c r="H21" s="45"/>
      <c r="I21" s="45"/>
    </row>
    <row r="22" spans="1:9" ht="31.5" customHeight="1">
      <c r="A22" s="8"/>
    </row>
    <row r="23" spans="1:9" s="39" customFormat="1" ht="43.5" customHeight="1">
      <c r="A23" s="36"/>
      <c r="B23" s="37" t="s">
        <v>18</v>
      </c>
      <c r="C23" s="51" t="s">
        <v>19</v>
      </c>
      <c r="D23" s="51"/>
      <c r="E23" s="51"/>
      <c r="F23" s="51"/>
      <c r="G23" s="51"/>
      <c r="H23" s="51"/>
      <c r="I23" s="38"/>
    </row>
  </sheetData>
  <mergeCells count="9">
    <mergeCell ref="A1:I1"/>
    <mergeCell ref="A2:I2"/>
    <mergeCell ref="A3:I3"/>
    <mergeCell ref="C4:D4"/>
    <mergeCell ref="E4:F4"/>
    <mergeCell ref="H4:I4"/>
    <mergeCell ref="C12:G12"/>
    <mergeCell ref="A21:I21"/>
    <mergeCell ref="C23:H23"/>
  </mergeCells>
  <pageMargins left="0.8" right="0.4" top="0.4" bottom="0.3" header="0.31496062992126" footer="0.31496062992126"/>
  <pageSetup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2023-03-25T12:23:37Z</dcterms:modified>
</cp:coreProperties>
</file>